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6014" sheetId="1" r:id="rId1"/>
  </sheets>
  <definedNames>
    <definedName name="_xlnm.Print_Area" localSheetId="0">КПК0216014!$A$1:$BQ$113</definedName>
  </definedNames>
  <calcPr calcId="152511"/>
</workbook>
</file>

<file path=xl/calcChain.xml><?xml version="1.0" encoding="utf-8"?>
<calcChain xmlns="http://schemas.openxmlformats.org/spreadsheetml/2006/main">
  <c r="BH78" i="1" l="1"/>
  <c r="BC78" i="1"/>
  <c r="BH76" i="1"/>
  <c r="BC76" i="1"/>
  <c r="BH74" i="1"/>
  <c r="BC74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<sst xmlns="http://schemas.openxmlformats.org/spreadsheetml/2006/main" count="219" uniqueCount="130">
  <si>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</si>
  <si>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</si>
  <si>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</si>
  <si>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</si>
  <si>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</si>
  <si>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</si>
  <si>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</si>
  <si>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</si>
  <si>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</si>
  <si>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</si>
  <si>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</si>
  <si>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</si>
  <si>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</si>
  <si>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</si>
  <si>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</si>
  <si>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</si>
  <si>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</si>
  <si>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</si>
  <si>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</si>
  <si>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</si>
  <si>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</si>
  <si>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</si>
  <si>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</si>
  <si>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</si>
  <si>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</si>
  <si>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</si>
  <si>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</si>
  <si>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</si>
  <si>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</si>
  <si>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</si>
  <si>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</si>
  <si>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</si>
  <si>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</si>
  <si>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</si>
  <si>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</si>
  <si>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</si>
  <si>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</si>
  <si>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</si>
  <si>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</si>
  <si>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</si>
  <si>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</si>
  <si>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</si>
  <si>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</si>
  <si>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</si>
  <si>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</si>
  <si>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</si>
  <si>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</si>
  <si>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</si>
  <si>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</si>
  <si>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</si>
  <si>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</si>
  <si>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</si>
  <si>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</si>
  <si>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</si>
  <si>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</si>
  <si>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</si>
  <si>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</si>
  <si>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</si>
  <si>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</si>
  <si>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</si>
  <si>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</si>
  <si>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</si>
  <si>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</si>
  <si>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</si>
  <si>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</si>
  <si>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</si>
  <si>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</si>
  <si>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</si>
  <si>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</si>
  <si>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</si>
  <si>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</si>
  <si>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</si>
  <si>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</si>
  <si>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</si>
  <si>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</si>
  <si>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</si>
  <si>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</si>
  <si>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</si>
  <si>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</si>
  <si>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</si>
  <si>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</si>
  <si>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збору та вивезення сміття</t>
  </si>
  <si>
    <t>покращення умов проживання мешканців Червоноградської міської територіальної громади,поліпшення естетичного,санітарного та екологічного стану громади</t>
  </si>
  <si>
    <t>Придбання євроконтейнерів КП «Червонограджитлокомунсервіс»</t>
  </si>
  <si>
    <t>УСЬОГО</t>
  </si>
  <si>
    <t>Тендер був проведений, але постачальник відмовився постачати контейнери  у зв'язку з введенням воєнного стану у країні</t>
  </si>
  <si>
    <t>Євроконтейнера комунальним  підприємством придбані, але згідно  ПКМУ №590 від 09.06.2021р.  непроведені видатки ДКСУ</t>
  </si>
  <si>
    <t>Програма забезпечення збору та вивезення сміття і відходів на 2022 рік</t>
  </si>
  <si>
    <t>Усього</t>
  </si>
  <si>
    <t>затрат</t>
  </si>
  <si>
    <t/>
  </si>
  <si>
    <t>обсяг видатків на придбання сміттєвих контейнерів</t>
  </si>
  <si>
    <t>грн.</t>
  </si>
  <si>
    <t>кошторис</t>
  </si>
  <si>
    <t>продукту</t>
  </si>
  <si>
    <t>кількість контейнерів які необхідно придбати</t>
  </si>
  <si>
    <t>од.</t>
  </si>
  <si>
    <t xml:space="preserve"> дані КП "Комунальник", дані КП "Червонограджитлокомунсервіс"</t>
  </si>
  <si>
    <t>ефективності</t>
  </si>
  <si>
    <t>середня вартість придбання одного контейнера</t>
  </si>
  <si>
    <t>розрахунки</t>
  </si>
  <si>
    <t>якості</t>
  </si>
  <si>
    <t>відсоток придбаних сміттєвих контейнерів до тих які необхідно придбати</t>
  </si>
  <si>
    <t>відс.</t>
  </si>
  <si>
    <t xml:space="preserve"> дані КП "Комунальник", КП "Червонограджитлокомунсервіс"</t>
  </si>
  <si>
    <t>Євроконтейнера комунальним підприємством придбані,та відповідно до ПКМУ №590 від 09.06.2021 не профінансовані Казначейством. Щодо контейнерів, тендер був проведений, але постачальник відмовився їх постачати у зв'язку з воєнним станом у країні</t>
  </si>
  <si>
    <t>тендер був проведений, але постачальник відмовився постачати, у зв'язку із воєнним станом у країні</t>
  </si>
  <si>
    <t>Розбіжність між показниками пояснюється  тим, що половину євроконтейнерів придбано та не профінансовано Казначейством. Щодо ішної половини контейнерів, то тендер був проведений, та постачальник відмовився їх постачати у зв'язку  з  воєнним станом у країні</t>
  </si>
  <si>
    <t>Тендер був проведений, алепостачальник відмовився їх постачати у зв'язку з воєнним станом у країні</t>
  </si>
  <si>
    <t>Забезпечення сприятливого для життєдіяльності людини середовища</t>
  </si>
  <si>
    <t>Розбіжність між показниками пояснюється введенням воєнного стану в країні і дією Постанови КМУ №590 від 09.06.2021р.Одним комунальним підприємством придбано євроконтейнера, та не профінансовано. Іншим комунальним підприємством контейнера придбані не були, оскільки тендер був проведений, але постачальник відмовився їх постачати.</t>
  </si>
  <si>
    <t>Бюджетна програма "Забезпечення збору та вивезення сміття і відходів" у 2022 році, зважаючи на складну ситуацію в державі, виконана не повністю. Проте,декілька  євроконтейнерів  все ж таки було  придбано  і це  забезпечило поліпшення  естетичного, санітарного та екологічного стану міста.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</si>
  <si>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</si>
  <si>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</si>
  <si>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</si>
  <si>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</si>
  <si>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</si>
  <si>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</si>
  <si>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</si>
  <si>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</si>
  <si>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</si>
  <si>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</si>
  <si>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0216014</t>
  </si>
  <si>
    <t>Забезпечення збору та вивезення сміття і відходів</t>
  </si>
  <si>
    <t>0210000</t>
  </si>
  <si>
    <t>6014</t>
  </si>
  <si>
    <t>0620</t>
  </si>
  <si>
    <t>КП"Соснівкажитлокомунсервіс"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</si>
  <si>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33071438                                                                                                          31616100</t>
  </si>
  <si>
    <t>Придбання сміттєвих контейнерів для роздільного збору ТПВ КП “Соснівкажитлокомунсервіс”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</si>
</sst>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A108" sqref="A108:V10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112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113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118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124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127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128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9" t="s">
        <v>122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125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126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123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119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5" t="s">
        <v>109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129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100000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100000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-100000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-100000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 t="s">
        <v>83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300000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300000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0</v>
      </c>
      <c r="BA44" s="57"/>
      <c r="BB44" s="57"/>
      <c r="BC44" s="57"/>
      <c r="BD44" s="57">
        <f>AP44-AA44</f>
        <v>-300000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-300000</v>
      </c>
      <c r="BO44" s="57"/>
      <c r="BP44" s="57"/>
      <c r="BQ44" s="57"/>
    </row>
    <row r="45" spans="1:79" s="122" customFormat="1" ht="15" customHeight="1" x14ac:dyDescent="0.2">
      <c r="A45" s="118"/>
      <c r="B45" s="118"/>
      <c r="C45" s="119" t="s">
        <v>84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400000</v>
      </c>
      <c r="AB45" s="83"/>
      <c r="AC45" s="83"/>
      <c r="AD45" s="83"/>
      <c r="AE45" s="83"/>
      <c r="AF45" s="83">
        <v>0</v>
      </c>
      <c r="AG45" s="83"/>
      <c r="AH45" s="83"/>
      <c r="AI45" s="83"/>
      <c r="AJ45" s="83"/>
      <c r="AK45" s="83">
        <f>AA45+AF45</f>
        <v>400000</v>
      </c>
      <c r="AL45" s="83"/>
      <c r="AM45" s="83"/>
      <c r="AN45" s="83"/>
      <c r="AO45" s="83"/>
      <c r="AP45" s="83">
        <v>0</v>
      </c>
      <c r="AQ45" s="83"/>
      <c r="AR45" s="83"/>
      <c r="AS45" s="83"/>
      <c r="AT45" s="83"/>
      <c r="AU45" s="83">
        <v>0</v>
      </c>
      <c r="AV45" s="83"/>
      <c r="AW45" s="83"/>
      <c r="AX45" s="83"/>
      <c r="AY45" s="83"/>
      <c r="AZ45" s="83">
        <f>AP45+AU45</f>
        <v>0</v>
      </c>
      <c r="BA45" s="83"/>
      <c r="BB45" s="83"/>
      <c r="BC45" s="83"/>
      <c r="BD45" s="83">
        <f>AP45-AA45</f>
        <v>-400000</v>
      </c>
      <c r="BE45" s="83"/>
      <c r="BF45" s="83"/>
      <c r="BG45" s="83"/>
      <c r="BH45" s="83"/>
      <c r="BI45" s="83">
        <f>AU45-AF45</f>
        <v>0</v>
      </c>
      <c r="BJ45" s="83"/>
      <c r="BK45" s="83"/>
      <c r="BL45" s="83"/>
      <c r="BM45" s="83"/>
      <c r="BN45" s="83">
        <f>BD45+BI45</f>
        <v>-400000</v>
      </c>
      <c r="BO45" s="83"/>
      <c r="BP45" s="83"/>
      <c r="BQ45" s="83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0.2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 x14ac:dyDescent="0.2">
      <c r="A52" s="96">
        <v>1</v>
      </c>
      <c r="B52" s="97"/>
      <c r="C52" s="155" t="s">
        <v>85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4"/>
      <c r="CA52" s="1" t="s">
        <v>61</v>
      </c>
    </row>
    <row r="53" spans="1:79" ht="14.25" customHeight="1" x14ac:dyDescent="0.2">
      <c r="A53" s="96">
        <v>2</v>
      </c>
      <c r="B53" s="97"/>
      <c r="C53" s="155" t="s">
        <v>86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120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25.5" customHeight="1" x14ac:dyDescent="0.2">
      <c r="A61" s="94">
        <v>1</v>
      </c>
      <c r="B61" s="94"/>
      <c r="C61" s="123" t="s">
        <v>87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400000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400000</v>
      </c>
      <c r="AD61" s="110"/>
      <c r="AE61" s="110"/>
      <c r="AF61" s="110"/>
      <c r="AG61" s="110"/>
      <c r="AH61" s="110"/>
      <c r="AI61" s="110">
        <v>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-400000</v>
      </c>
      <c r="AZ61" s="110"/>
      <c r="BA61" s="110"/>
      <c r="BB61" s="110"/>
      <c r="BC61" s="110"/>
      <c r="BD61" s="124">
        <f>AN61-X61</f>
        <v>0</v>
      </c>
      <c r="BE61" s="124"/>
      <c r="BF61" s="124"/>
      <c r="BG61" s="124"/>
      <c r="BH61" s="124"/>
      <c r="BI61" s="124">
        <f>AY61+BD61</f>
        <v>-400000</v>
      </c>
      <c r="BJ61" s="124"/>
      <c r="BK61" s="124"/>
      <c r="BL61" s="124"/>
      <c r="BM61" s="124"/>
      <c r="BN61" s="124"/>
      <c r="BO61" s="8"/>
      <c r="BP61" s="8"/>
      <c r="BQ61" s="8"/>
      <c r="CA61" s="1" t="s">
        <v>22</v>
      </c>
    </row>
    <row r="62" spans="1:79" s="122" customFormat="1" ht="15" customHeight="1" x14ac:dyDescent="0.2">
      <c r="A62" s="125"/>
      <c r="B62" s="125"/>
      <c r="C62" s="126" t="s">
        <v>88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400000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400000</v>
      </c>
      <c r="AD62" s="111"/>
      <c r="AE62" s="111"/>
      <c r="AF62" s="111"/>
      <c r="AG62" s="111"/>
      <c r="AH62" s="111"/>
      <c r="AI62" s="111">
        <v>0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0</v>
      </c>
      <c r="AT62" s="111"/>
      <c r="AU62" s="111"/>
      <c r="AV62" s="111"/>
      <c r="AW62" s="111"/>
      <c r="AX62" s="111"/>
      <c r="AY62" s="111">
        <f>AI62-S62</f>
        <v>-400000</v>
      </c>
      <c r="AZ62" s="111"/>
      <c r="BA62" s="111"/>
      <c r="BB62" s="111"/>
      <c r="BC62" s="111"/>
      <c r="BD62" s="127">
        <f>AN62-X62</f>
        <v>0</v>
      </c>
      <c r="BE62" s="127"/>
      <c r="BF62" s="127"/>
      <c r="BG62" s="127"/>
      <c r="BH62" s="127"/>
      <c r="BI62" s="127">
        <f>AY62+BD62</f>
        <v>-400000</v>
      </c>
      <c r="BJ62" s="127"/>
      <c r="BK62" s="127"/>
      <c r="BL62" s="127"/>
      <c r="BM62" s="127"/>
      <c r="BN62" s="127"/>
      <c r="BO62" s="128"/>
      <c r="BP62" s="128"/>
      <c r="BQ62" s="128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 x14ac:dyDescent="0.2">
      <c r="A71" s="125">
        <v>0</v>
      </c>
      <c r="B71" s="125"/>
      <c r="C71" s="129" t="s">
        <v>89</v>
      </c>
      <c r="D71" s="129"/>
      <c r="E71" s="129"/>
      <c r="F71" s="129"/>
      <c r="G71" s="129"/>
      <c r="H71" s="129"/>
      <c r="I71" s="129"/>
      <c r="J71" s="129" t="s">
        <v>90</v>
      </c>
      <c r="K71" s="129"/>
      <c r="L71" s="129"/>
      <c r="M71" s="129"/>
      <c r="N71" s="129"/>
      <c r="O71" s="129" t="s">
        <v>90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0"/>
      <c r="BS71" s="130"/>
      <c r="BT71" s="130"/>
      <c r="BU71" s="130"/>
      <c r="BV71" s="130"/>
      <c r="BW71" s="130"/>
      <c r="BX71" s="130"/>
      <c r="BY71" s="130"/>
      <c r="BZ71" s="131"/>
      <c r="CA71" s="122" t="s">
        <v>24</v>
      </c>
    </row>
    <row r="72" spans="1:79" ht="38.25" customHeight="1" x14ac:dyDescent="0.2">
      <c r="A72" s="94">
        <v>0</v>
      </c>
      <c r="B72" s="94"/>
      <c r="C72" s="133" t="s">
        <v>91</v>
      </c>
      <c r="D72" s="116"/>
      <c r="E72" s="116"/>
      <c r="F72" s="116"/>
      <c r="G72" s="116"/>
      <c r="H72" s="116"/>
      <c r="I72" s="117"/>
      <c r="J72" s="134" t="s">
        <v>92</v>
      </c>
      <c r="K72" s="134"/>
      <c r="L72" s="134"/>
      <c r="M72" s="134"/>
      <c r="N72" s="134"/>
      <c r="O72" s="134" t="s">
        <v>93</v>
      </c>
      <c r="P72" s="134"/>
      <c r="Q72" s="134"/>
      <c r="R72" s="134"/>
      <c r="S72" s="134"/>
      <c r="T72" s="134"/>
      <c r="U72" s="134"/>
      <c r="V72" s="134"/>
      <c r="W72" s="134"/>
      <c r="X72" s="134"/>
      <c r="Y72" s="110">
        <v>400000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400000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-400000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-400000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5">
        <v>0</v>
      </c>
      <c r="B73" s="125"/>
      <c r="C73" s="132" t="s">
        <v>94</v>
      </c>
      <c r="D73" s="120"/>
      <c r="E73" s="120"/>
      <c r="F73" s="120"/>
      <c r="G73" s="120"/>
      <c r="H73" s="120"/>
      <c r="I73" s="121"/>
      <c r="J73" s="129" t="s">
        <v>90</v>
      </c>
      <c r="K73" s="129"/>
      <c r="L73" s="129"/>
      <c r="M73" s="129"/>
      <c r="N73" s="129"/>
      <c r="O73" s="129" t="s">
        <v>90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0"/>
      <c r="BS73" s="130"/>
      <c r="BT73" s="130"/>
      <c r="BU73" s="130"/>
      <c r="BV73" s="130"/>
      <c r="BW73" s="130"/>
      <c r="BX73" s="130"/>
      <c r="BY73" s="130"/>
      <c r="BZ73" s="131"/>
    </row>
    <row r="74" spans="1:79" ht="51" customHeight="1" x14ac:dyDescent="0.2">
      <c r="A74" s="94">
        <v>0</v>
      </c>
      <c r="B74" s="94"/>
      <c r="C74" s="133" t="s">
        <v>95</v>
      </c>
      <c r="D74" s="116"/>
      <c r="E74" s="116"/>
      <c r="F74" s="116"/>
      <c r="G74" s="116"/>
      <c r="H74" s="116"/>
      <c r="I74" s="117"/>
      <c r="J74" s="134" t="s">
        <v>96</v>
      </c>
      <c r="K74" s="134"/>
      <c r="L74" s="134"/>
      <c r="M74" s="134"/>
      <c r="N74" s="134"/>
      <c r="O74" s="133" t="s">
        <v>97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34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34</v>
      </c>
      <c r="AJ74" s="110"/>
      <c r="AK74" s="110"/>
      <c r="AL74" s="110"/>
      <c r="AM74" s="110"/>
      <c r="AN74" s="110">
        <v>18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18</v>
      </c>
      <c r="AY74" s="110"/>
      <c r="AZ74" s="110"/>
      <c r="BA74" s="110"/>
      <c r="BB74" s="110"/>
      <c r="BC74" s="110">
        <f>AN74-Y74</f>
        <v>-16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-16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5">
        <v>0</v>
      </c>
      <c r="B75" s="125"/>
      <c r="C75" s="132" t="s">
        <v>98</v>
      </c>
      <c r="D75" s="120"/>
      <c r="E75" s="120"/>
      <c r="F75" s="120"/>
      <c r="G75" s="120"/>
      <c r="H75" s="120"/>
      <c r="I75" s="121"/>
      <c r="J75" s="129" t="s">
        <v>90</v>
      </c>
      <c r="K75" s="129"/>
      <c r="L75" s="129"/>
      <c r="M75" s="129"/>
      <c r="N75" s="129"/>
      <c r="O75" s="132" t="s">
        <v>90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0"/>
      <c r="BS75" s="130"/>
      <c r="BT75" s="130"/>
      <c r="BU75" s="130"/>
      <c r="BV75" s="130"/>
      <c r="BW75" s="130"/>
      <c r="BX75" s="130"/>
      <c r="BY75" s="130"/>
      <c r="BZ75" s="131"/>
    </row>
    <row r="76" spans="1:79" ht="38.25" customHeight="1" x14ac:dyDescent="0.2">
      <c r="A76" s="94">
        <v>0</v>
      </c>
      <c r="B76" s="94"/>
      <c r="C76" s="133" t="s">
        <v>99</v>
      </c>
      <c r="D76" s="116"/>
      <c r="E76" s="116"/>
      <c r="F76" s="116"/>
      <c r="G76" s="116"/>
      <c r="H76" s="116"/>
      <c r="I76" s="117"/>
      <c r="J76" s="134" t="s">
        <v>92</v>
      </c>
      <c r="K76" s="134"/>
      <c r="L76" s="134"/>
      <c r="M76" s="134"/>
      <c r="N76" s="134"/>
      <c r="O76" s="133" t="s">
        <v>100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11764.71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11764.71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-11764.71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-11764.71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5">
        <v>0</v>
      </c>
      <c r="B77" s="125"/>
      <c r="C77" s="132" t="s">
        <v>101</v>
      </c>
      <c r="D77" s="120"/>
      <c r="E77" s="120"/>
      <c r="F77" s="120"/>
      <c r="G77" s="120"/>
      <c r="H77" s="120"/>
      <c r="I77" s="121"/>
      <c r="J77" s="129" t="s">
        <v>90</v>
      </c>
      <c r="K77" s="129"/>
      <c r="L77" s="129"/>
      <c r="M77" s="129"/>
      <c r="N77" s="129"/>
      <c r="O77" s="132" t="s">
        <v>90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0"/>
      <c r="BS77" s="130"/>
      <c r="BT77" s="130"/>
      <c r="BU77" s="130"/>
      <c r="BV77" s="130"/>
      <c r="BW77" s="130"/>
      <c r="BX77" s="130"/>
      <c r="BY77" s="130"/>
      <c r="BZ77" s="131"/>
    </row>
    <row r="78" spans="1:79" ht="51" customHeight="1" x14ac:dyDescent="0.2">
      <c r="A78" s="94">
        <v>0</v>
      </c>
      <c r="B78" s="94"/>
      <c r="C78" s="133" t="s">
        <v>102</v>
      </c>
      <c r="D78" s="116"/>
      <c r="E78" s="116"/>
      <c r="F78" s="116"/>
      <c r="G78" s="116"/>
      <c r="H78" s="116"/>
      <c r="I78" s="117"/>
      <c r="J78" s="134" t="s">
        <v>103</v>
      </c>
      <c r="K78" s="134"/>
      <c r="L78" s="134"/>
      <c r="M78" s="134"/>
      <c r="N78" s="134"/>
      <c r="O78" s="133" t="s">
        <v>104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53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53</v>
      </c>
      <c r="AY78" s="110"/>
      <c r="AZ78" s="110"/>
      <c r="BA78" s="110"/>
      <c r="BB78" s="110"/>
      <c r="BC78" s="110">
        <f>AN78-Y78</f>
        <v>-47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-47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3">
        <v>1</v>
      </c>
      <c r="B83" s="93"/>
      <c r="C83" s="93">
        <v>2</v>
      </c>
      <c r="D83" s="93"/>
      <c r="E83" s="93"/>
      <c r="F83" s="93"/>
      <c r="G83" s="93"/>
      <c r="H83" s="93"/>
      <c r="I83" s="93"/>
      <c r="J83" s="93">
        <v>3</v>
      </c>
      <c r="K83" s="93"/>
      <c r="L83" s="93"/>
      <c r="M83" s="93"/>
      <c r="N83" s="93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90" t="s">
        <v>14</v>
      </c>
      <c r="D84" s="91"/>
      <c r="E84" s="91"/>
      <c r="F84" s="91"/>
      <c r="G84" s="91"/>
      <c r="H84" s="91"/>
      <c r="I84" s="92"/>
      <c r="J84" s="50" t="s">
        <v>15</v>
      </c>
      <c r="K84" s="50"/>
      <c r="L84" s="50"/>
      <c r="M84" s="50"/>
      <c r="N84" s="50"/>
      <c r="O84" s="85" t="s">
        <v>72</v>
      </c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41" customFormat="1" ht="15.75" x14ac:dyDescent="0.2">
      <c r="A85" s="78">
        <v>0</v>
      </c>
      <c r="B85" s="78"/>
      <c r="C85" s="78" t="s">
        <v>89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5"/>
      <c r="P85" s="136"/>
      <c r="Q85" s="136"/>
      <c r="R85" s="136"/>
      <c r="S85" s="136"/>
      <c r="T85" s="136"/>
      <c r="U85" s="136"/>
      <c r="V85" s="136"/>
      <c r="W85" s="136"/>
      <c r="X85" s="136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139"/>
      <c r="BS85" s="139"/>
      <c r="BT85" s="139"/>
      <c r="BU85" s="139"/>
      <c r="BV85" s="139"/>
      <c r="BW85" s="139"/>
      <c r="BX85" s="139"/>
      <c r="BY85" s="139"/>
      <c r="BZ85" s="140"/>
      <c r="CA85" s="141" t="s">
        <v>66</v>
      </c>
    </row>
    <row r="86" spans="1:79" s="141" customFormat="1" ht="15.75" x14ac:dyDescent="0.2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5"/>
      <c r="P86" s="136"/>
      <c r="Q86" s="136"/>
      <c r="R86" s="136"/>
      <c r="S86" s="136"/>
      <c r="T86" s="136"/>
      <c r="U86" s="136"/>
      <c r="V86" s="136"/>
      <c r="W86" s="136"/>
      <c r="X86" s="136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139"/>
      <c r="BS86" s="139"/>
      <c r="BT86" s="139"/>
      <c r="BU86" s="139"/>
      <c r="BV86" s="139"/>
      <c r="BW86" s="139"/>
      <c r="BX86" s="139"/>
      <c r="BY86" s="139"/>
      <c r="BZ86" s="140"/>
    </row>
    <row r="87" spans="1:79" s="38" customFormat="1" ht="38.25" customHeight="1" x14ac:dyDescent="0.2">
      <c r="A87" s="50">
        <v>0</v>
      </c>
      <c r="B87" s="50"/>
      <c r="C87" s="85" t="s">
        <v>91</v>
      </c>
      <c r="D87" s="116"/>
      <c r="E87" s="116"/>
      <c r="F87" s="116"/>
      <c r="G87" s="116"/>
      <c r="H87" s="116"/>
      <c r="I87" s="117"/>
      <c r="J87" s="50" t="s">
        <v>92</v>
      </c>
      <c r="K87" s="50"/>
      <c r="L87" s="50"/>
      <c r="M87" s="50"/>
      <c r="N87" s="50"/>
      <c r="O87" s="48" t="s">
        <v>105</v>
      </c>
      <c r="P87" s="49"/>
      <c r="Q87" s="49"/>
      <c r="R87" s="49"/>
      <c r="S87" s="49"/>
      <c r="T87" s="49"/>
      <c r="U87" s="49"/>
      <c r="V87" s="49"/>
      <c r="W87" s="49"/>
      <c r="X87" s="49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4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41" customFormat="1" ht="15.75" x14ac:dyDescent="0.2">
      <c r="A88" s="78">
        <v>0</v>
      </c>
      <c r="B88" s="78"/>
      <c r="C88" s="142" t="s">
        <v>94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5"/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139"/>
      <c r="BS88" s="139"/>
      <c r="BT88" s="139"/>
      <c r="BU88" s="139"/>
      <c r="BV88" s="139"/>
      <c r="BW88" s="139"/>
      <c r="BX88" s="139"/>
      <c r="BY88" s="139"/>
      <c r="BZ88" s="140"/>
    </row>
    <row r="89" spans="1:79" s="141" customFormat="1" ht="15.75" x14ac:dyDescent="0.2">
      <c r="A89" s="78">
        <v>0</v>
      </c>
      <c r="B89" s="78"/>
      <c r="C89" s="142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5"/>
      <c r="P89" s="136"/>
      <c r="Q89" s="136"/>
      <c r="R89" s="136"/>
      <c r="S89" s="136"/>
      <c r="T89" s="136"/>
      <c r="U89" s="136"/>
      <c r="V89" s="136"/>
      <c r="W89" s="136"/>
      <c r="X89" s="136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139"/>
      <c r="BS89" s="139"/>
      <c r="BT89" s="139"/>
      <c r="BU89" s="139"/>
      <c r="BV89" s="139"/>
      <c r="BW89" s="139"/>
      <c r="BX89" s="139"/>
      <c r="BY89" s="139"/>
      <c r="BZ89" s="140"/>
    </row>
    <row r="90" spans="1:79" s="38" customFormat="1" ht="25.5" customHeight="1" x14ac:dyDescent="0.2">
      <c r="A90" s="50">
        <v>0</v>
      </c>
      <c r="B90" s="50"/>
      <c r="C90" s="85" t="s">
        <v>95</v>
      </c>
      <c r="D90" s="116"/>
      <c r="E90" s="116"/>
      <c r="F90" s="116"/>
      <c r="G90" s="116"/>
      <c r="H90" s="116"/>
      <c r="I90" s="117"/>
      <c r="J90" s="50" t="s">
        <v>96</v>
      </c>
      <c r="K90" s="50"/>
      <c r="L90" s="50"/>
      <c r="M90" s="50"/>
      <c r="N90" s="50"/>
      <c r="O90" s="48" t="s">
        <v>106</v>
      </c>
      <c r="P90" s="49"/>
      <c r="Q90" s="49"/>
      <c r="R90" s="49"/>
      <c r="S90" s="49"/>
      <c r="T90" s="49"/>
      <c r="U90" s="49"/>
      <c r="V90" s="49"/>
      <c r="W90" s="49"/>
      <c r="X90" s="49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1" customFormat="1" ht="15.75" x14ac:dyDescent="0.2">
      <c r="A91" s="78">
        <v>0</v>
      </c>
      <c r="B91" s="78"/>
      <c r="C91" s="142" t="s">
        <v>98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5"/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139"/>
      <c r="BS91" s="139"/>
      <c r="BT91" s="139"/>
      <c r="BU91" s="139"/>
      <c r="BV91" s="139"/>
      <c r="BW91" s="139"/>
      <c r="BX91" s="139"/>
      <c r="BY91" s="139"/>
      <c r="BZ91" s="140"/>
    </row>
    <row r="92" spans="1:79" s="141" customFormat="1" ht="15.75" x14ac:dyDescent="0.2">
      <c r="A92" s="78">
        <v>0</v>
      </c>
      <c r="B92" s="78"/>
      <c r="C92" s="142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5"/>
      <c r="P92" s="136"/>
      <c r="Q92" s="136"/>
      <c r="R92" s="136"/>
      <c r="S92" s="136"/>
      <c r="T92" s="136"/>
      <c r="U92" s="136"/>
      <c r="V92" s="136"/>
      <c r="W92" s="136"/>
      <c r="X92" s="136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139"/>
      <c r="BS92" s="139"/>
      <c r="BT92" s="139"/>
      <c r="BU92" s="139"/>
      <c r="BV92" s="139"/>
      <c r="BW92" s="139"/>
      <c r="BX92" s="139"/>
      <c r="BY92" s="139"/>
      <c r="BZ92" s="140"/>
    </row>
    <row r="93" spans="1:79" s="38" customFormat="1" ht="38.25" customHeight="1" x14ac:dyDescent="0.2">
      <c r="A93" s="50">
        <v>0</v>
      </c>
      <c r="B93" s="50"/>
      <c r="C93" s="85" t="s">
        <v>99</v>
      </c>
      <c r="D93" s="116"/>
      <c r="E93" s="116"/>
      <c r="F93" s="116"/>
      <c r="G93" s="116"/>
      <c r="H93" s="116"/>
      <c r="I93" s="117"/>
      <c r="J93" s="50" t="s">
        <v>92</v>
      </c>
      <c r="K93" s="50"/>
      <c r="L93" s="50"/>
      <c r="M93" s="50"/>
      <c r="N93" s="50"/>
      <c r="O93" s="48" t="s">
        <v>107</v>
      </c>
      <c r="P93" s="49"/>
      <c r="Q93" s="49"/>
      <c r="R93" s="49"/>
      <c r="S93" s="49"/>
      <c r="T93" s="49"/>
      <c r="U93" s="49"/>
      <c r="V93" s="49"/>
      <c r="W93" s="49"/>
      <c r="X93" s="49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1" customFormat="1" ht="15.75" x14ac:dyDescent="0.2">
      <c r="A94" s="78">
        <v>0</v>
      </c>
      <c r="B94" s="78"/>
      <c r="C94" s="142" t="s">
        <v>101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5"/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139"/>
      <c r="BS94" s="139"/>
      <c r="BT94" s="139"/>
      <c r="BU94" s="139"/>
      <c r="BV94" s="139"/>
      <c r="BW94" s="139"/>
      <c r="BX94" s="139"/>
      <c r="BY94" s="139"/>
      <c r="BZ94" s="140"/>
    </row>
    <row r="95" spans="1:79" s="141" customFormat="1" ht="15.75" x14ac:dyDescent="0.2">
      <c r="A95" s="78">
        <v>0</v>
      </c>
      <c r="B95" s="78"/>
      <c r="C95" s="142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5"/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139"/>
      <c r="BS95" s="139"/>
      <c r="BT95" s="139"/>
      <c r="BU95" s="139"/>
      <c r="BV95" s="139"/>
      <c r="BW95" s="139"/>
      <c r="BX95" s="139"/>
      <c r="BY95" s="139"/>
      <c r="BZ95" s="140"/>
    </row>
    <row r="96" spans="1:79" s="38" customFormat="1" ht="51" customHeight="1" x14ac:dyDescent="0.2">
      <c r="A96" s="50">
        <v>0</v>
      </c>
      <c r="B96" s="50"/>
      <c r="C96" s="85" t="s">
        <v>102</v>
      </c>
      <c r="D96" s="116"/>
      <c r="E96" s="116"/>
      <c r="F96" s="116"/>
      <c r="G96" s="116"/>
      <c r="H96" s="116"/>
      <c r="I96" s="117"/>
      <c r="J96" s="50" t="s">
        <v>103</v>
      </c>
      <c r="K96" s="50"/>
      <c r="L96" s="50"/>
      <c r="M96" s="50"/>
      <c r="N96" s="50"/>
      <c r="O96" s="48" t="s">
        <v>108</v>
      </c>
      <c r="P96" s="49"/>
      <c r="Q96" s="49"/>
      <c r="R96" s="49"/>
      <c r="S96" s="49"/>
      <c r="T96" s="49"/>
      <c r="U96" s="49"/>
      <c r="V96" s="49"/>
      <c r="W96" s="49"/>
      <c r="X96" s="49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4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47.25" customHeight="1" x14ac:dyDescent="0.2">
      <c r="A99" s="147" t="s">
        <v>110</v>
      </c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 x14ac:dyDescent="0.2">
      <c r="A102" s="147" t="s">
        <v>111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31.5" customHeight="1" x14ac:dyDescent="0.25">
      <c r="A108" s="151" t="s">
        <v>114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2" t="s">
        <v>116</v>
      </c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78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31.5" customHeight="1" x14ac:dyDescent="0.25">
      <c r="A112" s="151" t="s">
        <v>115</v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2" t="s">
        <v>117</v>
      </c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23:60" x14ac:dyDescent="0.2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11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1:BL101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8:BH108"/>
    <mergeCell ref="AN67:BB67"/>
    <mergeCell ref="A64:BQ64"/>
    <mergeCell ref="C69:I69"/>
    <mergeCell ref="J84:N84"/>
    <mergeCell ref="A83:B83"/>
    <mergeCell ref="A70:B70"/>
    <mergeCell ref="O71:X71"/>
    <mergeCell ref="Y71:AC71"/>
    <mergeCell ref="A69:B69"/>
    <mergeCell ref="Y70:AC70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C83:I83"/>
    <mergeCell ref="J83:N83"/>
    <mergeCell ref="C70:I70"/>
    <mergeCell ref="J70:N70"/>
    <mergeCell ref="O70:X70"/>
    <mergeCell ref="C71:I71"/>
    <mergeCell ref="J71:N71"/>
    <mergeCell ref="O84:BQ84"/>
    <mergeCell ref="AP113:BH113"/>
    <mergeCell ref="A112:V112"/>
    <mergeCell ref="W112:AM112"/>
    <mergeCell ref="AP112:BH112"/>
    <mergeCell ref="W113:AM113"/>
    <mergeCell ref="AP109:BH109"/>
    <mergeCell ref="A102:BL102"/>
    <mergeCell ref="C84:I84"/>
    <mergeCell ref="W109:AM109"/>
    <mergeCell ref="A108:V108"/>
    <mergeCell ref="W108:AM108"/>
    <mergeCell ref="A71:B71"/>
    <mergeCell ref="AD71:AH71"/>
    <mergeCell ref="A80:BQ80"/>
    <mergeCell ref="A82:B82"/>
    <mergeCell ref="C82:I82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2:N82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8:BL98"/>
    <mergeCell ref="A99:BL99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100 C71 C85">
    <cfRule type="cellIs" dxfId="42" priority="43" stopIfTrue="1" operator="equal">
      <formula>$C70</formula>
    </cfRule>
  </conditionalFormatting>
  <conditionalFormatting sqref="A71:B71 A81:B81 A85:B85 A100:B100 A61:B61 A79:B79 A97:B97">
    <cfRule type="cellIs" dxfId="41" priority="44" stopIfTrue="1" operator="equal">
      <formula>0</formula>
    </cfRule>
  </conditionalFormatting>
  <conditionalFormatting sqref="A62:B62">
    <cfRule type="cellIs" dxfId="40" priority="42" stopIfTrue="1" operator="equal">
      <formula>0</formula>
    </cfRule>
  </conditionalFormatting>
  <conditionalFormatting sqref="C79">
    <cfRule type="cellIs" dxfId="39" priority="46" stopIfTrue="1" operator="equal">
      <formula>$C71</formula>
    </cfRule>
  </conditionalFormatting>
  <conditionalFormatting sqref="C72">
    <cfRule type="cellIs" dxfId="38" priority="39" stopIfTrue="1" operator="equal">
      <formula>$C71</formula>
    </cfRule>
  </conditionalFormatting>
  <conditionalFormatting sqref="A72:B72">
    <cfRule type="cellIs" dxfId="37" priority="40" stopIfTrue="1" operator="equal">
      <formula>0</formula>
    </cfRule>
  </conditionalFormatting>
  <conditionalFormatting sqref="C73">
    <cfRule type="cellIs" dxfId="36" priority="37" stopIfTrue="1" operator="equal">
      <formula>$C72</formula>
    </cfRule>
  </conditionalFormatting>
  <conditionalFormatting sqref="A73:B73">
    <cfRule type="cellIs" dxfId="35" priority="38" stopIfTrue="1" operator="equal">
      <formula>0</formula>
    </cfRule>
  </conditionalFormatting>
  <conditionalFormatting sqref="C74">
    <cfRule type="cellIs" dxfId="34" priority="35" stopIfTrue="1" operator="equal">
      <formula>$C73</formula>
    </cfRule>
  </conditionalFormatting>
  <conditionalFormatting sqref="A74:B74">
    <cfRule type="cellIs" dxfId="33" priority="36" stopIfTrue="1" operator="equal">
      <formula>0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78">
    <cfRule type="cellIs" dxfId="26" priority="27" stopIfTrue="1" operator="equal">
      <formula>$C77</formula>
    </cfRule>
  </conditionalFormatting>
  <conditionalFormatting sqref="A78:B78">
    <cfRule type="cellIs" dxfId="25" priority="28" stopIfTrue="1" operator="equal">
      <formula>0</formula>
    </cfRule>
  </conditionalFormatting>
  <conditionalFormatting sqref="C97">
    <cfRule type="cellIs" dxfId="24" priority="48" stopIfTrue="1" operator="equal">
      <formula>$C85</formula>
    </cfRule>
  </conditionalFormatting>
  <conditionalFormatting sqref="C86">
    <cfRule type="cellIs" dxfId="23" priority="23" stopIfTrue="1" operator="equal">
      <formula>$C85</formula>
    </cfRule>
  </conditionalFormatting>
  <conditionalFormatting sqref="A86:B86">
    <cfRule type="cellIs" dxfId="22" priority="24" stopIfTrue="1" operator="equal">
      <formula>0</formula>
    </cfRule>
  </conditionalFormatting>
  <conditionalFormatting sqref="C87">
    <cfRule type="cellIs" dxfId="21" priority="21" stopIfTrue="1" operator="equal">
      <formula>$C86</formula>
    </cfRule>
  </conditionalFormatting>
  <conditionalFormatting sqref="A87:B87">
    <cfRule type="cellIs" dxfId="20" priority="22" stopIfTrue="1" operator="equal">
      <formula>0</formula>
    </cfRule>
  </conditionalFormatting>
  <conditionalFormatting sqref="C88">
    <cfRule type="cellIs" dxfId="19" priority="19" stopIfTrue="1" operator="equal">
      <formula>$C87</formula>
    </cfRule>
  </conditionalFormatting>
  <conditionalFormatting sqref="A88:B88">
    <cfRule type="cellIs" dxfId="18" priority="20" stopIfTrue="1" operator="equal">
      <formula>0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КПК0216014</vt:lpstr>
      <vt:lpstr>КПК0216014!Область_друку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2023-05-17T13:14:04Z</cp:lastPrinted>
  <dcterms:created xsi:type="dcterms:W3CDTF">2016-08-10T10:53:25Z</dcterms:created>
  <dcterms:modified xsi:type="dcterms:W3CDTF">2023-05-17T13:15:33Z</dcterms:modified>
</cp:coreProperties>
</file>